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195" windowHeight="7425" tabRatio="293"/>
  </bookViews>
  <sheets>
    <sheet name="MAIN" sheetId="2" r:id="rId1"/>
  </sheets>
  <calcPr calcId="124519"/>
</workbook>
</file>

<file path=xl/calcChain.xml><?xml version="1.0" encoding="utf-8"?>
<calcChain xmlns="http://schemas.openxmlformats.org/spreadsheetml/2006/main">
  <c r="E7" i="2"/>
  <c r="K7"/>
  <c r="K9" s="1"/>
  <c r="I7"/>
  <c r="I9" s="1"/>
  <c r="G7"/>
  <c r="C7"/>
  <c r="C9" l="1"/>
  <c r="C10" s="1"/>
  <c r="C11" s="1"/>
  <c r="C12" s="1"/>
  <c r="C13" s="1"/>
  <c r="C14" s="1"/>
  <c r="C15" s="1"/>
  <c r="C16" s="1"/>
  <c r="C17" s="1"/>
  <c r="K10"/>
  <c r="K11" s="1"/>
  <c r="K12" s="1"/>
  <c r="K13" s="1"/>
  <c r="K14" s="1"/>
  <c r="K15" s="1"/>
  <c r="K16" s="1"/>
  <c r="K17" s="1"/>
  <c r="E9"/>
  <c r="E10" s="1"/>
  <c r="E11" s="1"/>
  <c r="E12" s="1"/>
  <c r="E13" s="1"/>
  <c r="E14" s="1"/>
  <c r="E15" s="1"/>
  <c r="E16" s="1"/>
  <c r="E17" s="1"/>
  <c r="I10"/>
  <c r="I11" s="1"/>
  <c r="I12" s="1"/>
  <c r="I13" s="1"/>
  <c r="I14" s="1"/>
  <c r="I15" s="1"/>
  <c r="I16" s="1"/>
  <c r="I17" s="1"/>
  <c r="G9"/>
  <c r="G10" s="1"/>
  <c r="G11" s="1"/>
  <c r="G12" s="1"/>
  <c r="G13" s="1"/>
  <c r="G14" s="1"/>
  <c r="G15" s="1"/>
  <c r="G16" s="1"/>
  <c r="G17" s="1"/>
</calcChain>
</file>

<file path=xl/comments1.xml><?xml version="1.0" encoding="utf-8"?>
<comments xmlns="http://schemas.openxmlformats.org/spreadsheetml/2006/main">
  <authors>
    <author>KetharamanS</author>
    <author>S Ketharaman</author>
  </authors>
  <commentList>
    <comment ref="B3" authorId="0">
      <text>
        <r>
          <rPr>
            <b/>
            <sz val="9"/>
            <color indexed="81"/>
            <rFont val="Tahoma"/>
            <charset val="1"/>
          </rPr>
          <t>KetharamanS:</t>
        </r>
        <r>
          <rPr>
            <sz val="9"/>
            <color indexed="81"/>
            <rFont val="Tahoma"/>
            <charset val="1"/>
          </rPr>
          <t xml:space="preserve">
Revenue of 500th Company In Fortune GLOBAL 500</t>
        </r>
      </text>
    </comment>
    <comment ref="B4" authorId="1">
      <text>
        <r>
          <rPr>
            <b/>
            <sz val="9"/>
            <color indexed="81"/>
            <rFont val="Tahoma"/>
            <family val="2"/>
          </rPr>
          <t>S Ketharaman:</t>
        </r>
        <r>
          <rPr>
            <sz val="9"/>
            <color indexed="81"/>
            <rFont val="Tahoma"/>
            <family val="2"/>
          </rPr>
          <t xml:space="preserve">
Year of publication of the print version of the Fortune GLOBAL 500 issue.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List published in the print version of the FORTUNE magazine dated 1 Aug 2015.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http://www.tcs.com/SiteCollectionDocuments/Investors/Presentations/TCS_IFRS_Q4_15_USD.pdf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http://finance.yahoo.com/q/is?s=WIT+Income+Statement&amp;annual</t>
        </r>
      </text>
    </comment>
    <comment ref="I5" authorId="0">
      <text>
        <r>
          <rPr>
            <sz val="9"/>
            <color indexed="81"/>
            <rFont val="Tahoma"/>
            <family val="2"/>
          </rPr>
          <t>S Ketharaman:
http://finance.yahoo.com/q/is?s=INFY+Income+Statement&amp;annual</t>
        </r>
      </text>
    </comment>
    <comment ref="K5" authorId="0">
      <text>
        <r>
          <rPr>
            <sz val="9"/>
            <color indexed="81"/>
            <rFont val="Tahoma"/>
            <family val="2"/>
          </rPr>
          <t>S Ketharaman:
http://finance.yahoo.com/q/is?s=CTSH+Income+Statement&amp;annual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S Ketharaman:</t>
        </r>
        <r>
          <rPr>
            <sz val="9"/>
            <color indexed="81"/>
            <rFont val="Tahoma"/>
            <family val="2"/>
          </rPr>
          <t xml:space="preserve">
List published in the print version of the FORTUNE magazine dated 1 Aug 2016.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http://www.tcs.com/SiteCollectionDocuments/Investors/Presentations/TCS_IFRS_Q4_16_USD.pdf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http://finance.yahoo.com/quote/WIT/financials?ltr=1</t>
        </r>
      </text>
    </comment>
  </commentList>
</comments>
</file>

<file path=xl/sharedStrings.xml><?xml version="1.0" encoding="utf-8"?>
<sst xmlns="http://schemas.openxmlformats.org/spreadsheetml/2006/main" count="35" uniqueCount="18">
  <si>
    <t>TCS</t>
  </si>
  <si>
    <t>INFOSYS</t>
  </si>
  <si>
    <t>WIPRO</t>
  </si>
  <si>
    <t>COGNIZANT</t>
  </si>
  <si>
    <t>Change %</t>
  </si>
  <si>
    <t>ACTUALS</t>
  </si>
  <si>
    <t>PROJECTION</t>
  </si>
  <si>
    <t>Revenues</t>
  </si>
  <si>
    <t>Revenues (US$ Billion)</t>
  </si>
  <si>
    <t>FYE</t>
  </si>
  <si>
    <t>List Year</t>
  </si>
  <si>
    <t>Likely Year of Fortune GLOBAL 500 Entry</t>
  </si>
  <si>
    <t>PROJECTION assuming all future y-o-y revenue growth will equal current figures.</t>
  </si>
  <si>
    <t>TCS, COGNIZANT: 2018</t>
  </si>
  <si>
    <t>INFOSYS: 2020</t>
  </si>
  <si>
    <t>WIPRO: 2023</t>
  </si>
  <si>
    <t>Qualifying Revenue</t>
  </si>
  <si>
    <r>
      <t xml:space="preserve">With The Bar Lowering, Indian IT Companies Will Enter FORTUNE 500 Soon!                               </t>
    </r>
    <r>
      <rPr>
        <sz val="16"/>
        <rFont val="Arial"/>
        <family val="2"/>
      </rPr>
      <t>List Published In 2016</t>
    </r>
  </si>
</sst>
</file>

<file path=xl/styles.xml><?xml version="1.0" encoding="utf-8"?>
<styleSheet xmlns="http://schemas.openxmlformats.org/spreadsheetml/2006/main">
  <numFmts count="2">
    <numFmt numFmtId="164" formatCode="dd/mmm/yyyy"/>
    <numFmt numFmtId="165" formatCode="0.000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2" fontId="0" fillId="0" borderId="1" xfId="0" applyNumberFormat="1" applyFill="1" applyBorder="1"/>
    <xf numFmtId="2" fontId="0" fillId="0" borderId="1" xfId="0" applyNumberFormat="1" applyBorder="1"/>
    <xf numFmtId="0" fontId="3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0" fontId="4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0" fillId="3" borderId="1" xfId="0" applyFill="1" applyBorder="1"/>
    <xf numFmtId="10" fontId="5" fillId="3" borderId="1" xfId="1" applyNumberFormat="1" applyFont="1" applyFill="1" applyBorder="1"/>
    <xf numFmtId="164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0" fontId="9" fillId="2" borderId="1" xfId="0" applyFont="1" applyFill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8" fillId="0" borderId="0" xfId="0" applyFont="1" applyAlignment="1">
      <alignment vertical="center"/>
    </xf>
    <xf numFmtId="164" fontId="3" fillId="0" borderId="1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wrapText="1"/>
    </xf>
    <xf numFmtId="0" fontId="0" fillId="0" borderId="1" xfId="0" applyBorder="1" applyAlignment="1">
      <alignment horizontal="right"/>
    </xf>
    <xf numFmtId="2" fontId="0" fillId="4" borderId="1" xfId="0" applyNumberFormat="1" applyFill="1" applyBorder="1"/>
    <xf numFmtId="0" fontId="3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65" fontId="3" fillId="3" borderId="1" xfId="0" applyNumberFormat="1" applyFont="1" applyFill="1" applyBorder="1"/>
    <xf numFmtId="165" fontId="0" fillId="3" borderId="1" xfId="0" applyNumberFormat="1" applyFill="1" applyBorder="1"/>
    <xf numFmtId="0" fontId="2" fillId="4" borderId="1" xfId="0" applyFont="1" applyFill="1" applyBorder="1" applyAlignment="1">
      <alignment horizontal="right"/>
    </xf>
    <xf numFmtId="2" fontId="13" fillId="4" borderId="1" xfId="0" applyNumberFormat="1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IN"/>
              <a:t>Indian IT Industry &amp; FORTUNE GLOBAL 500 (2016) </a:t>
            </a:r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v>500th Company in Fortune GLOBAL 500</c:v>
          </c:tx>
          <c:marker>
            <c:symbol val="none"/>
          </c:marker>
          <c:cat>
            <c:numRef>
              <c:f>(MAIN!$B$6,MAIN!$B$9:$B$17)</c:f>
              <c:numCache>
                <c:formatCode>General</c:formatCod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(MAIN!$C$6,MAIN!$C$9:$C$17)</c:f>
              <c:numCache>
                <c:formatCode>0.00</c:formatCode>
                <c:ptCount val="10"/>
                <c:pt idx="0" formatCode="0.000">
                  <c:v>20.922999999999998</c:v>
                </c:pt>
                <c:pt idx="1">
                  <c:v>18.455814881956151</c:v>
                </c:pt>
                <c:pt idx="2">
                  <c:v>16.279553742629364</c:v>
                </c:pt>
                <c:pt idx="3">
                  <c:v>14.359911591780529</c:v>
                </c:pt>
                <c:pt idx="4">
                  <c:v>12.666628593373693</c:v>
                </c:pt>
                <c:pt idx="5">
                  <c:v>11.173013071633969</c:v>
                </c:pt>
                <c:pt idx="6">
                  <c:v>9.8555207629762869</c:v>
                </c:pt>
                <c:pt idx="7">
                  <c:v>8.6933836814398333</c:v>
                </c:pt>
                <c:pt idx="8">
                  <c:v>7.668282747334132</c:v>
                </c:pt>
                <c:pt idx="9">
                  <c:v>6.7640590186539642</c:v>
                </c:pt>
              </c:numCache>
            </c:numRef>
          </c:val>
        </c:ser>
        <c:ser>
          <c:idx val="2"/>
          <c:order val="1"/>
          <c:tx>
            <c:v>TCS</c:v>
          </c:tx>
          <c:marker>
            <c:symbol val="none"/>
          </c:marker>
          <c:cat>
            <c:numRef>
              <c:f>(MAIN!$B$6,MAIN!$B$9:$B$17)</c:f>
              <c:numCache>
                <c:formatCode>General</c:formatCod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(MAIN!$E$5:$E$6,MAIN!$E$9:$E$17)</c:f>
              <c:numCache>
                <c:formatCode>General</c:formatCode>
                <c:ptCount val="11"/>
                <c:pt idx="0" formatCode="0.000">
                  <c:v>15.454000000000001</c:v>
                </c:pt>
                <c:pt idx="1">
                  <c:v>16.545000000000002</c:v>
                </c:pt>
                <c:pt idx="2" formatCode="0.00">
                  <c:v>17.713020900737675</c:v>
                </c:pt>
                <c:pt idx="3" formatCode="0.00">
                  <c:v>18.963500116649723</c:v>
                </c:pt>
                <c:pt idx="4" formatCode="0.00">
                  <c:v>20.302258925195396</c:v>
                </c:pt>
                <c:pt idx="5" formatCode="0.00">
                  <c:v>21.735529566284317</c:v>
                </c:pt>
                <c:pt idx="6" formatCode="0.00">
                  <c:v>23.269984254832018</c:v>
                </c:pt>
                <c:pt idx="7" formatCode="0.00">
                  <c:v>24.91276624150354</c:v>
                </c:pt>
                <c:pt idx="8" formatCode="0.00">
                  <c:v>26.671523066240201</c:v>
                </c:pt>
                <c:pt idx="9" formatCode="0.00">
                  <c:v>28.554442159372599</c:v>
                </c:pt>
                <c:pt idx="10" formatCode="0.00">
                  <c:v>30.570288956051485</c:v>
                </c:pt>
              </c:numCache>
            </c:numRef>
          </c:val>
        </c:ser>
        <c:ser>
          <c:idx val="3"/>
          <c:order val="2"/>
          <c:tx>
            <c:v>WIPRO</c:v>
          </c:tx>
          <c:marker>
            <c:symbol val="none"/>
          </c:marker>
          <c:cat>
            <c:numRef>
              <c:f>(MAIN!$B$6,MAIN!$B$9:$B$17)</c:f>
              <c:numCache>
                <c:formatCode>General</c:formatCod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(MAIN!$G$5:$G$6,MAIN!$G$9:$G$17)</c:f>
              <c:numCache>
                <c:formatCode>General</c:formatCode>
                <c:ptCount val="11"/>
                <c:pt idx="0">
                  <c:v>7.5030000000000001</c:v>
                </c:pt>
                <c:pt idx="1">
                  <c:v>7.7380000000000004</c:v>
                </c:pt>
                <c:pt idx="2" formatCode="0.00">
                  <c:v>7.9803603891776635</c:v>
                </c:pt>
                <c:pt idx="3" formatCode="0.00">
                  <c:v>8.2303117008472295</c:v>
                </c:pt>
                <c:pt idx="4" formatCode="0.00">
                  <c:v>8.4880916888119256</c:v>
                </c:pt>
                <c:pt idx="5" formatCode="0.00">
                  <c:v>8.7539455535154858</c:v>
                </c:pt>
                <c:pt idx="6" formatCode="0.00">
                  <c:v>9.0281261752769346</c:v>
                </c:pt>
                <c:pt idx="7" formatCode="0.00">
                  <c:v>9.3108943548304577</c:v>
                </c:pt>
                <c:pt idx="8" formatCode="0.00">
                  <c:v>9.6025190613991853</c:v>
                </c:pt>
                <c:pt idx="9" formatCode="0.00">
                  <c:v>9.9032776885388394</c:v>
                </c:pt>
                <c:pt idx="10" formatCode="0.00">
                  <c:v>10.213456317994609</c:v>
                </c:pt>
              </c:numCache>
            </c:numRef>
          </c:val>
        </c:ser>
        <c:ser>
          <c:idx val="4"/>
          <c:order val="3"/>
          <c:tx>
            <c:v>INFOSYS</c:v>
          </c:tx>
          <c:marker>
            <c:symbol val="none"/>
          </c:marker>
          <c:cat>
            <c:numRef>
              <c:f>(MAIN!$B$6,MAIN!$B$9:$B$17)</c:f>
              <c:numCache>
                <c:formatCode>General</c:formatCod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(MAIN!$I$5:$I$6,MAIN!$I$9:$I$17)</c:f>
              <c:numCache>
                <c:formatCode>General</c:formatCode>
                <c:ptCount val="11"/>
                <c:pt idx="0">
                  <c:v>8.7110000000000003</c:v>
                </c:pt>
                <c:pt idx="1">
                  <c:v>9.5009999999999994</c:v>
                </c:pt>
                <c:pt idx="2" formatCode="0.00">
                  <c:v>10.36264504649294</c:v>
                </c:pt>
                <c:pt idx="3" formatCode="0.00">
                  <c:v>11.302432623892713</c:v>
                </c:pt>
                <c:pt idx="4" formatCode="0.00">
                  <c:v>12.32744947303463</c:v>
                </c:pt>
                <c:pt idx="5" formatCode="0.00">
                  <c:v>13.445425030800369</c:v>
                </c:pt>
                <c:pt idx="6" formatCode="0.00">
                  <c:v>14.664789716178889</c:v>
                </c:pt>
                <c:pt idx="7" formatCode="0.00">
                  <c:v>15.994738502286262</c:v>
                </c:pt>
                <c:pt idx="8" formatCode="0.00">
                  <c:v>17.445300253727677</c:v>
                </c:pt>
                <c:pt idx="9" formatCode="0.00">
                  <c:v>19.027413352160103</c:v>
                </c:pt>
                <c:pt idx="10" formatCode="0.00">
                  <c:v>20.753008180332124</c:v>
                </c:pt>
              </c:numCache>
            </c:numRef>
          </c:val>
        </c:ser>
        <c:ser>
          <c:idx val="5"/>
          <c:order val="4"/>
          <c:tx>
            <c:v>COGNIZANT</c:v>
          </c:tx>
          <c:marker>
            <c:symbol val="none"/>
          </c:marker>
          <c:cat>
            <c:numRef>
              <c:f>(MAIN!$B$6,MAIN!$B$9:$B$17)</c:f>
              <c:numCache>
                <c:formatCode>General</c:formatCod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f>(MAIN!$K$5:$K$6,MAIN!$K$9:$K$17)</c:f>
              <c:numCache>
                <c:formatCode>General</c:formatCode>
                <c:ptCount val="11"/>
                <c:pt idx="0">
                  <c:v>10.262</c:v>
                </c:pt>
                <c:pt idx="1">
                  <c:v>12.416</c:v>
                </c:pt>
                <c:pt idx="2" formatCode="0.00">
                  <c:v>15.022125901383747</c:v>
                </c:pt>
                <c:pt idx="3" formatCode="0.00">
                  <c:v>18.175279204012924</c:v>
                </c:pt>
                <c:pt idx="4" formatCode="0.00">
                  <c:v>21.990281289906886</c:v>
                </c:pt>
                <c:pt idx="5" formatCode="0.00">
                  <c:v>26.606054618542576</c:v>
                </c:pt>
                <c:pt idx="6" formatCode="0.00">
                  <c:v>32.190681557574024</c:v>
                </c:pt>
                <c:pt idx="7" formatCode="0.00">
                  <c:v>38.947525065176293</c:v>
                </c:pt>
                <c:pt idx="8" formatCode="0.00">
                  <c:v>47.122634107311328</c:v>
                </c:pt>
                <c:pt idx="9" formatCode="0.00">
                  <c:v>57.013703476552081</c:v>
                </c:pt>
                <c:pt idx="10" formatCode="0.00">
                  <c:v>68.980914282291039</c:v>
                </c:pt>
              </c:numCache>
            </c:numRef>
          </c:val>
        </c:ser>
        <c:marker val="1"/>
        <c:axId val="67655552"/>
        <c:axId val="68765184"/>
      </c:lineChart>
      <c:dateAx>
        <c:axId val="6765555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 sz="1800"/>
                  <a:t>Year</a:t>
                </a:r>
              </a:p>
            </c:rich>
          </c:tx>
          <c:layout/>
        </c:title>
        <c:numFmt formatCode="0" sourceLinked="0"/>
        <c:tickLblPos val="nextTo"/>
        <c:crossAx val="68765184"/>
        <c:crosses val="autoZero"/>
        <c:lblOffset val="100"/>
        <c:baseTimeUnit val="days"/>
      </c:dateAx>
      <c:valAx>
        <c:axId val="687651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N" sz="1800"/>
                  <a:t>Revenues (US$ Billion)</a:t>
                </a:r>
              </a:p>
            </c:rich>
          </c:tx>
          <c:layout/>
        </c:title>
        <c:numFmt formatCode="0.000" sourceLinked="1"/>
        <c:tickLblPos val="nextTo"/>
        <c:crossAx val="67655552"/>
        <c:crossesAt val="2016"/>
        <c:crossBetween val="midCat"/>
      </c:valAx>
    </c:plotArea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1038225</xdr:colOff>
      <xdr:row>19</xdr:row>
      <xdr:rowOff>19050</xdr:rowOff>
    </xdr:from>
    <xdr:to>
      <xdr:col>9</xdr:col>
      <xdr:colOff>352425</xdr:colOff>
      <xdr:row>41</xdr:row>
      <xdr:rowOff>0</xdr:rowOff>
    </xdr:to>
    <xdr:graphicFrame macro="">
      <xdr:nvGraphicFramePr>
        <xdr:cNvPr id="206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topLeftCell="A16" workbookViewId="0">
      <selection activeCell="N17" sqref="N17"/>
    </sheetView>
  </sheetViews>
  <sheetFormatPr defaultRowHeight="12.75"/>
  <cols>
    <col min="1" max="1" width="15.7109375" customWidth="1"/>
    <col min="2" max="11" width="12.7109375" customWidth="1"/>
    <col min="12" max="12" width="25.7109375" customWidth="1"/>
  </cols>
  <sheetData>
    <row r="1" spans="1:12" s="15" customFormat="1" ht="30" customHeight="1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5" customFormat="1" ht="18">
      <c r="A2" s="31" t="s">
        <v>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4" customFormat="1" ht="38.1" customHeight="1">
      <c r="A3" s="6"/>
      <c r="B3" s="34" t="s">
        <v>16</v>
      </c>
      <c r="C3" s="34"/>
      <c r="D3" s="33" t="s">
        <v>0</v>
      </c>
      <c r="E3" s="33"/>
      <c r="F3" s="33" t="s">
        <v>2</v>
      </c>
      <c r="G3" s="33"/>
      <c r="H3" s="33" t="s">
        <v>1</v>
      </c>
      <c r="I3" s="33"/>
      <c r="J3" s="33" t="s">
        <v>3</v>
      </c>
      <c r="K3" s="33"/>
      <c r="L3" s="17" t="s">
        <v>11</v>
      </c>
    </row>
    <row r="4" spans="1:12" s="14" customFormat="1" ht="11.25" customHeight="1">
      <c r="A4" s="13"/>
      <c r="B4" s="13" t="s">
        <v>10</v>
      </c>
      <c r="C4" s="13" t="s">
        <v>7</v>
      </c>
      <c r="D4" s="13" t="s">
        <v>9</v>
      </c>
      <c r="E4" s="13" t="s">
        <v>7</v>
      </c>
      <c r="F4" s="13" t="s">
        <v>9</v>
      </c>
      <c r="G4" s="13" t="s">
        <v>7</v>
      </c>
      <c r="H4" s="13" t="s">
        <v>9</v>
      </c>
      <c r="I4" s="13" t="s">
        <v>7</v>
      </c>
      <c r="J4" s="13" t="s">
        <v>9</v>
      </c>
      <c r="K4" s="13" t="s">
        <v>7</v>
      </c>
      <c r="L4" s="13" t="s">
        <v>10</v>
      </c>
    </row>
    <row r="5" spans="1:12">
      <c r="A5" s="8" t="s">
        <v>5</v>
      </c>
      <c r="B5" s="8">
        <v>2015</v>
      </c>
      <c r="C5" s="23">
        <v>23.72</v>
      </c>
      <c r="D5" s="11">
        <v>42094</v>
      </c>
      <c r="E5" s="23">
        <v>15.454000000000001</v>
      </c>
      <c r="F5" s="11">
        <v>42094</v>
      </c>
      <c r="G5" s="9">
        <v>7.5030000000000001</v>
      </c>
      <c r="H5" s="11">
        <v>42094</v>
      </c>
      <c r="I5" s="9">
        <v>8.7110000000000003</v>
      </c>
      <c r="J5" s="11">
        <v>42004</v>
      </c>
      <c r="K5" s="9">
        <v>10.262</v>
      </c>
      <c r="L5" s="18"/>
    </row>
    <row r="6" spans="1:12" s="3" customFormat="1">
      <c r="A6" s="8" t="s">
        <v>5</v>
      </c>
      <c r="B6" s="8">
        <v>2016</v>
      </c>
      <c r="C6" s="22">
        <v>20.922999999999998</v>
      </c>
      <c r="D6" s="11">
        <v>42460</v>
      </c>
      <c r="E6" s="12">
        <v>16.545000000000002</v>
      </c>
      <c r="F6" s="11">
        <v>42460</v>
      </c>
      <c r="G6" s="12">
        <v>7.7380000000000004</v>
      </c>
      <c r="H6" s="11">
        <v>42460</v>
      </c>
      <c r="I6" s="12">
        <v>9.5009999999999994</v>
      </c>
      <c r="J6" s="11">
        <v>42369</v>
      </c>
      <c r="K6" s="12">
        <v>12.416</v>
      </c>
      <c r="L6" s="7"/>
    </row>
    <row r="7" spans="1:12">
      <c r="A7" s="8" t="s">
        <v>4</v>
      </c>
      <c r="B7" s="9"/>
      <c r="C7" s="10">
        <f>(C6-C5)/C5</f>
        <v>-0.11791736930860036</v>
      </c>
      <c r="D7" s="9"/>
      <c r="E7" s="10">
        <f>(E6-E5)/E5</f>
        <v>7.059660929209273E-2</v>
      </c>
      <c r="F7" s="9"/>
      <c r="G7" s="10">
        <f>(G6-G5)/G5</f>
        <v>3.1320805011328841E-2</v>
      </c>
      <c r="H7" s="9"/>
      <c r="I7" s="10">
        <f>(I6-I5)/I5</f>
        <v>9.0689932269544152E-2</v>
      </c>
      <c r="J7" s="9"/>
      <c r="K7" s="10">
        <f>(K6-K5)/K5</f>
        <v>0.20990060417072692</v>
      </c>
      <c r="L7" s="18"/>
    </row>
    <row r="8" spans="1:12">
      <c r="A8" s="28" t="s">
        <v>12</v>
      </c>
      <c r="B8" s="29"/>
      <c r="C8" s="29"/>
      <c r="D8" s="29"/>
      <c r="E8" s="29"/>
      <c r="F8" s="29"/>
      <c r="G8" s="29"/>
      <c r="H8" s="29"/>
      <c r="I8" s="29"/>
      <c r="J8" s="29"/>
      <c r="K8" s="30"/>
      <c r="L8" s="18"/>
    </row>
    <row r="9" spans="1:12">
      <c r="A9" s="7" t="s">
        <v>6</v>
      </c>
      <c r="B9" s="7">
        <v>2017</v>
      </c>
      <c r="C9" s="2">
        <f>C6*(1+C$7)</f>
        <v>18.455814881956151</v>
      </c>
      <c r="D9" s="16">
        <v>42825</v>
      </c>
      <c r="E9" s="2">
        <f>E6*(1+E$7)</f>
        <v>17.713020900737675</v>
      </c>
      <c r="F9" s="16">
        <v>42825</v>
      </c>
      <c r="G9" s="2">
        <f>G6*(1+G$7)</f>
        <v>7.9803603891776635</v>
      </c>
      <c r="H9" s="16">
        <v>42825</v>
      </c>
      <c r="I9" s="2">
        <f>I6*(1+I$7)</f>
        <v>10.36264504649294</v>
      </c>
      <c r="J9" s="16">
        <v>42735</v>
      </c>
      <c r="K9" s="2">
        <f>K6*(1+K$7)</f>
        <v>15.022125901383747</v>
      </c>
      <c r="L9" s="18"/>
    </row>
    <row r="10" spans="1:12">
      <c r="A10" s="7" t="s">
        <v>6</v>
      </c>
      <c r="B10" s="35">
        <v>2018</v>
      </c>
      <c r="C10" s="19">
        <f>C9*(1+C$7)</f>
        <v>16.279553742629364</v>
      </c>
      <c r="D10" s="16">
        <v>43190</v>
      </c>
      <c r="E10" s="25">
        <f>E9*(1+E$7)</f>
        <v>18.963500116649723</v>
      </c>
      <c r="F10" s="16">
        <v>43190</v>
      </c>
      <c r="G10" s="2">
        <f>G9*(1+G$7)</f>
        <v>8.2303117008472295</v>
      </c>
      <c r="H10" s="16">
        <v>43190</v>
      </c>
      <c r="I10" s="2">
        <f>I9*(1+I$7)</f>
        <v>11.302432623892713</v>
      </c>
      <c r="J10" s="16">
        <v>43100</v>
      </c>
      <c r="K10" s="25">
        <f>K9*(1+K$7)</f>
        <v>18.175279204012924</v>
      </c>
      <c r="L10" s="24" t="s">
        <v>13</v>
      </c>
    </row>
    <row r="11" spans="1:12">
      <c r="A11" s="7" t="s">
        <v>6</v>
      </c>
      <c r="B11" s="7">
        <v>2019</v>
      </c>
      <c r="C11" s="2">
        <f t="shared" ref="C11:C17" si="0">C10*(1+C$7)</f>
        <v>14.359911591780529</v>
      </c>
      <c r="D11" s="16">
        <v>43555</v>
      </c>
      <c r="E11" s="2">
        <f t="shared" ref="E11:E17" si="1">E10*(1+E$7)</f>
        <v>20.302258925195396</v>
      </c>
      <c r="F11" s="16">
        <v>43555</v>
      </c>
      <c r="G11" s="2">
        <f t="shared" ref="G11:G17" si="2">G10*(1+G$7)</f>
        <v>8.4880916888119256</v>
      </c>
      <c r="H11" s="16">
        <v>43555</v>
      </c>
      <c r="I11" s="2">
        <f t="shared" ref="I11:I17" si="3">I10*(1+I$7)</f>
        <v>12.32744947303463</v>
      </c>
      <c r="J11" s="16">
        <v>43465</v>
      </c>
      <c r="K11" s="2">
        <f t="shared" ref="K11:K17" si="4">K10*(1+K$7)</f>
        <v>21.990281289906886</v>
      </c>
      <c r="L11" s="18"/>
    </row>
    <row r="12" spans="1:12">
      <c r="A12" s="7" t="s">
        <v>6</v>
      </c>
      <c r="B12" s="35">
        <v>2020</v>
      </c>
      <c r="C12" s="19">
        <f t="shared" si="0"/>
        <v>12.666628593373693</v>
      </c>
      <c r="D12" s="16">
        <v>43921</v>
      </c>
      <c r="E12" s="26">
        <f t="shared" si="1"/>
        <v>21.735529566284317</v>
      </c>
      <c r="F12" s="16">
        <v>43921</v>
      </c>
      <c r="G12" s="2">
        <f t="shared" si="2"/>
        <v>8.7539455535154858</v>
      </c>
      <c r="H12" s="16">
        <v>43921</v>
      </c>
      <c r="I12" s="25">
        <f t="shared" si="3"/>
        <v>13.445425030800369</v>
      </c>
      <c r="J12" s="16">
        <v>43830</v>
      </c>
      <c r="K12" s="2">
        <f t="shared" si="4"/>
        <v>26.606054618542576</v>
      </c>
      <c r="L12" s="24" t="s">
        <v>14</v>
      </c>
    </row>
    <row r="13" spans="1:12">
      <c r="A13" s="7" t="s">
        <v>6</v>
      </c>
      <c r="B13" s="7">
        <v>2021</v>
      </c>
      <c r="C13" s="1">
        <f t="shared" si="0"/>
        <v>11.173013071633969</v>
      </c>
      <c r="D13" s="16">
        <v>44286</v>
      </c>
      <c r="E13" s="2">
        <f t="shared" si="1"/>
        <v>23.269984254832018</v>
      </c>
      <c r="F13" s="16">
        <v>44286</v>
      </c>
      <c r="G13" s="2">
        <f t="shared" si="2"/>
        <v>9.0281261752769346</v>
      </c>
      <c r="H13" s="16">
        <v>44286</v>
      </c>
      <c r="I13" s="2">
        <f t="shared" si="3"/>
        <v>14.664789716178889</v>
      </c>
      <c r="J13" s="16">
        <v>44196</v>
      </c>
      <c r="K13" s="1">
        <f t="shared" si="4"/>
        <v>32.190681557574024</v>
      </c>
      <c r="L13" s="21"/>
    </row>
    <row r="14" spans="1:12">
      <c r="A14" s="7" t="s">
        <v>6</v>
      </c>
      <c r="B14" s="7">
        <v>2022</v>
      </c>
      <c r="C14" s="1">
        <f t="shared" si="0"/>
        <v>9.8555207629762869</v>
      </c>
      <c r="D14" s="16">
        <v>44651</v>
      </c>
      <c r="E14" s="1">
        <f t="shared" si="1"/>
        <v>24.91276624150354</v>
      </c>
      <c r="F14" s="16">
        <v>44651</v>
      </c>
      <c r="G14" s="2">
        <f t="shared" si="2"/>
        <v>9.3108943548304577</v>
      </c>
      <c r="H14" s="16">
        <v>44651</v>
      </c>
      <c r="I14" s="2">
        <f t="shared" si="3"/>
        <v>15.994738502286262</v>
      </c>
      <c r="J14" s="16">
        <v>44561</v>
      </c>
      <c r="K14" s="26">
        <f t="shared" si="4"/>
        <v>38.947525065176293</v>
      </c>
      <c r="L14" s="27"/>
    </row>
    <row r="15" spans="1:12">
      <c r="A15" s="7" t="s">
        <v>6</v>
      </c>
      <c r="B15" s="35">
        <v>2023</v>
      </c>
      <c r="C15" s="19">
        <f t="shared" si="0"/>
        <v>8.6933836814398333</v>
      </c>
      <c r="D15" s="16">
        <v>45016</v>
      </c>
      <c r="E15" s="2">
        <f t="shared" si="1"/>
        <v>26.671523066240201</v>
      </c>
      <c r="F15" s="16">
        <v>45016</v>
      </c>
      <c r="G15" s="25">
        <f t="shared" si="2"/>
        <v>9.6025190613991853</v>
      </c>
      <c r="H15" s="16">
        <v>45016</v>
      </c>
      <c r="I15" s="2">
        <f t="shared" si="3"/>
        <v>17.445300253727677</v>
      </c>
      <c r="J15" s="16">
        <v>44926</v>
      </c>
      <c r="K15" s="2">
        <f t="shared" si="4"/>
        <v>47.122634107311328</v>
      </c>
      <c r="L15" s="24" t="s">
        <v>15</v>
      </c>
    </row>
    <row r="16" spans="1:12">
      <c r="A16" s="7" t="s">
        <v>6</v>
      </c>
      <c r="B16" s="7">
        <v>2024</v>
      </c>
      <c r="C16" s="1">
        <f t="shared" si="0"/>
        <v>7.668282747334132</v>
      </c>
      <c r="D16" s="16">
        <v>45382</v>
      </c>
      <c r="E16" s="2">
        <f t="shared" si="1"/>
        <v>28.554442159372599</v>
      </c>
      <c r="F16" s="16">
        <v>45382</v>
      </c>
      <c r="G16" s="2">
        <f t="shared" si="2"/>
        <v>9.9032776885388394</v>
      </c>
      <c r="H16" s="16">
        <v>45382</v>
      </c>
      <c r="I16" s="2">
        <f t="shared" si="3"/>
        <v>19.027413352160103</v>
      </c>
      <c r="J16" s="16">
        <v>45291</v>
      </c>
      <c r="K16" s="1">
        <f t="shared" si="4"/>
        <v>57.013703476552081</v>
      </c>
      <c r="L16" s="20"/>
    </row>
    <row r="17" spans="1:12">
      <c r="A17" s="7" t="s">
        <v>6</v>
      </c>
      <c r="B17" s="7">
        <v>2025</v>
      </c>
      <c r="C17" s="2">
        <f t="shared" si="0"/>
        <v>6.7640590186539642</v>
      </c>
      <c r="D17" s="16">
        <v>45747</v>
      </c>
      <c r="E17" s="2">
        <f t="shared" si="1"/>
        <v>30.570288956051485</v>
      </c>
      <c r="F17" s="16">
        <v>45747</v>
      </c>
      <c r="G17" s="2">
        <f t="shared" si="2"/>
        <v>10.213456317994609</v>
      </c>
      <c r="H17" s="16">
        <v>45747</v>
      </c>
      <c r="I17" s="2">
        <f t="shared" si="3"/>
        <v>20.753008180332124</v>
      </c>
      <c r="J17" s="16">
        <v>45657</v>
      </c>
      <c r="K17" s="2">
        <f t="shared" si="4"/>
        <v>68.980914282291039</v>
      </c>
      <c r="L17" s="18"/>
    </row>
  </sheetData>
  <mergeCells count="8">
    <mergeCell ref="A8:K8"/>
    <mergeCell ref="A2:L2"/>
    <mergeCell ref="A1:L1"/>
    <mergeCell ref="D3:E3"/>
    <mergeCell ref="H3:I3"/>
    <mergeCell ref="F3:G3"/>
    <mergeCell ref="J3:K3"/>
    <mergeCell ref="B3:C3"/>
  </mergeCell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Company>i-flex solutions pvt.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KetharamanS</dc:creator>
  <cp:lastModifiedBy>KetharamanS</cp:lastModifiedBy>
  <dcterms:created xsi:type="dcterms:W3CDTF">2007-08-26T19:39:24Z</dcterms:created>
  <dcterms:modified xsi:type="dcterms:W3CDTF">2016-08-21T16:01:26Z</dcterms:modified>
</cp:coreProperties>
</file>